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65F1E67E-723C-40D2-8B90-0A998EF2D1B2}" xr6:coauthVersionLast="47" xr6:coauthVersionMax="47" xr10:uidLastSave="{00000000-0000-0000-0000-000000000000}"/>
  <bookViews>
    <workbookView xWindow="630" yWindow="1620" windowWidth="28170" windowHeight="14580" xr2:uid="{00000000-000D-0000-FFFF-FFFF00000000}"/>
  </bookViews>
  <sheets>
    <sheet name="Новокиенская СШ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7" l="1"/>
  <c r="D30" i="17"/>
  <c r="C30" i="17"/>
  <c r="C20" i="17" l="1"/>
  <c r="C29" i="17"/>
  <c r="C26" i="17"/>
  <c r="C23" i="17" l="1"/>
  <c r="C17" i="17"/>
  <c r="D13" i="17" l="1"/>
  <c r="D12" i="17" s="1"/>
  <c r="E13" i="17" l="1"/>
  <c r="E12" i="17" s="1"/>
  <c r="C13" i="17"/>
  <c r="C12" i="17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<sst xmlns="http://schemas.openxmlformats.org/spreadsheetml/2006/main" count="55" uniqueCount="32">
  <si>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</si>
  <si>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</si>
  <si>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</si>
  <si>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</si>
  <si>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</si>
  <si>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</si>
  <si>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</si>
  <si>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</si>
  <si>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</si>
  <si>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</si>
  <si>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</si>
  <si>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</si>
  <si>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</si>
  <si>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</si>
  <si>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</si>
  <si>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</si>
  <si>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</si>
  <si>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</si>
  <si>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</si>
  <si>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</si>
  <si>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</si>
  <si>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</si>
  <si>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</si>
  <si>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</si>
  <si>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</si>
  <si>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</si>
  <si>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</si>
  <si>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</si>
  <si>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</si>
  <si>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"Новокиенская СШ"</t>
  </si>
  <si>
    <t>2021 год</t>
  </si>
  <si>
    <t>по состоянию на "01 Октября"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</si>
</sst>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0" borderId="2" xfId="0" applyNumberFormat="1" applyFont="1" applyBorder="1"/>
    <xf numFmtId="0" fontId="2" fillId="3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5" workbookViewId="0">
      <selection activeCell="E34" sqref="E34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1" t="s">
        <v>11</v>
      </c>
      <c r="B1" s="21"/>
      <c r="C1" s="21"/>
      <c r="D1" s="21"/>
      <c r="E1" s="21"/>
    </row>
    <row r="2" spans="1:5" ht="20.25" x14ac:dyDescent="0.3">
      <c r="A2" s="21" t="s">
        <v>31</v>
      </c>
      <c r="B2" s="21"/>
      <c r="C2" s="21"/>
      <c r="D2" s="21"/>
      <c r="E2" s="21"/>
    </row>
    <row r="4" spans="1:5" ht="20.25" x14ac:dyDescent="0.3">
      <c r="A4" s="22" t="s">
        <v>29</v>
      </c>
      <c r="B4" s="22"/>
      <c r="C4" s="22"/>
      <c r="D4" s="22"/>
      <c r="E4" s="22"/>
    </row>
    <row r="5" spans="1:5" x14ac:dyDescent="0.25">
      <c r="A5" s="23" t="s">
        <v>12</v>
      </c>
      <c r="B5" s="23"/>
      <c r="C5" s="23"/>
      <c r="D5" s="23"/>
      <c r="E5" s="23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4" t="s">
        <v>22</v>
      </c>
      <c r="B9" s="25" t="s">
        <v>14</v>
      </c>
      <c r="C9" s="24" t="s">
        <v>30</v>
      </c>
      <c r="D9" s="24"/>
      <c r="E9" s="24"/>
    </row>
    <row r="10" spans="1:5" ht="40.5" x14ac:dyDescent="0.25">
      <c r="A10" s="24"/>
      <c r="B10" s="25"/>
      <c r="C10" s="16" t="s">
        <v>15</v>
      </c>
      <c r="D10" s="16" t="s">
        <v>16</v>
      </c>
      <c r="E10" s="15" t="s">
        <v>10</v>
      </c>
    </row>
    <row r="11" spans="1:5" ht="20.25" x14ac:dyDescent="0.3">
      <c r="A11" s="6" t="s">
        <v>17</v>
      </c>
      <c r="B11" s="7" t="s">
        <v>7</v>
      </c>
      <c r="C11" s="8">
        <v>66</v>
      </c>
      <c r="D11" s="8">
        <v>66</v>
      </c>
      <c r="E11" s="8">
        <v>66</v>
      </c>
    </row>
    <row r="12" spans="1:5" ht="25.5" x14ac:dyDescent="0.3">
      <c r="A12" s="9" t="s">
        <v>19</v>
      </c>
      <c r="B12" s="7" t="s">
        <v>2</v>
      </c>
      <c r="C12" s="8">
        <f>C13/C11</f>
        <v>1277.2060606060606</v>
      </c>
      <c r="D12" s="8">
        <f t="shared" ref="D12:E12" si="0">D13/D11</f>
        <v>1162.7787878787881</v>
      </c>
      <c r="E12" s="8">
        <f t="shared" si="0"/>
        <v>1162.7787878787881</v>
      </c>
    </row>
    <row r="13" spans="1:5" ht="25.5" x14ac:dyDescent="0.3">
      <c r="A13" s="6" t="s">
        <v>8</v>
      </c>
      <c r="B13" s="7" t="s">
        <v>2</v>
      </c>
      <c r="C13" s="8">
        <f>C15+C29+C30+C31+C32+C33</f>
        <v>84295.6</v>
      </c>
      <c r="D13" s="19">
        <f>D15+D29+D30+D31+D32+D33</f>
        <v>76743.400000000009</v>
      </c>
      <c r="E13" s="8">
        <f t="shared" ref="E13" si="1">E15+E29+E30+E31+E32+E33</f>
        <v>76743.400000000009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18">
        <v>54381.3</v>
      </c>
      <c r="D15" s="18">
        <v>54381.3</v>
      </c>
      <c r="E15" s="18">
        <v>54381.3</v>
      </c>
    </row>
    <row r="16" spans="1:5" ht="20.25" x14ac:dyDescent="0.3">
      <c r="A16" s="10" t="s">
        <v>1</v>
      </c>
      <c r="B16" s="11"/>
      <c r="C16" s="17"/>
      <c r="D16" s="17"/>
      <c r="E16" s="17"/>
    </row>
    <row r="17" spans="1:5" ht="25.5" x14ac:dyDescent="0.3">
      <c r="A17" s="8" t="s">
        <v>23</v>
      </c>
      <c r="B17" s="7" t="s">
        <v>2</v>
      </c>
      <c r="C17" s="20">
        <f>D17*4</f>
        <v>6798</v>
      </c>
      <c r="D17" s="20">
        <v>1699.5</v>
      </c>
      <c r="E17" s="20">
        <v>1699.5</v>
      </c>
    </row>
    <row r="18" spans="1:5" ht="20.25" x14ac:dyDescent="0.3">
      <c r="A18" s="9" t="s">
        <v>4</v>
      </c>
      <c r="B18" s="12" t="s">
        <v>3</v>
      </c>
      <c r="C18" s="20">
        <v>3</v>
      </c>
      <c r="D18" s="20">
        <v>3</v>
      </c>
      <c r="E18" s="20">
        <v>3</v>
      </c>
    </row>
    <row r="19" spans="1:5" ht="20.25" x14ac:dyDescent="0.3">
      <c r="A19" s="9" t="s">
        <v>20</v>
      </c>
      <c r="B19" s="7" t="s">
        <v>21</v>
      </c>
      <c r="C19" s="20">
        <v>188828</v>
      </c>
      <c r="D19" s="20">
        <v>188828</v>
      </c>
      <c r="E19" s="20">
        <v>188828</v>
      </c>
    </row>
    <row r="20" spans="1:5" ht="25.5" x14ac:dyDescent="0.3">
      <c r="A20" s="8" t="s">
        <v>24</v>
      </c>
      <c r="B20" s="7" t="s">
        <v>2</v>
      </c>
      <c r="C20" s="20">
        <f>D20*4</f>
        <v>45528.800000000003</v>
      </c>
      <c r="D20" s="20">
        <v>11382.2</v>
      </c>
      <c r="E20" s="20">
        <v>11382.2</v>
      </c>
    </row>
    <row r="21" spans="1:5" ht="20.25" x14ac:dyDescent="0.3">
      <c r="A21" s="9" t="s">
        <v>4</v>
      </c>
      <c r="B21" s="12" t="s">
        <v>3</v>
      </c>
      <c r="C21" s="20">
        <v>20</v>
      </c>
      <c r="D21" s="20">
        <v>17</v>
      </c>
      <c r="E21" s="20">
        <v>17</v>
      </c>
    </row>
    <row r="22" spans="1:5" ht="20.25" x14ac:dyDescent="0.3">
      <c r="A22" s="9" t="s">
        <v>20</v>
      </c>
      <c r="B22" s="7" t="s">
        <v>21</v>
      </c>
      <c r="C22" s="20">
        <v>248400</v>
      </c>
      <c r="D22" s="20">
        <v>223180</v>
      </c>
      <c r="E22" s="20">
        <v>223180</v>
      </c>
    </row>
    <row r="23" spans="1:5" ht="39" x14ac:dyDescent="0.3">
      <c r="A23" s="13" t="s">
        <v>25</v>
      </c>
      <c r="B23" s="7" t="s">
        <v>2</v>
      </c>
      <c r="C23" s="20">
        <f>D23*4</f>
        <v>2310.4</v>
      </c>
      <c r="D23" s="20">
        <v>577.6</v>
      </c>
      <c r="E23" s="20">
        <v>577.6</v>
      </c>
    </row>
    <row r="24" spans="1:5" ht="20.25" x14ac:dyDescent="0.3">
      <c r="A24" s="9" t="s">
        <v>4</v>
      </c>
      <c r="B24" s="12" t="s">
        <v>3</v>
      </c>
      <c r="C24" s="20">
        <v>1.5</v>
      </c>
      <c r="D24" s="20">
        <v>1.5</v>
      </c>
      <c r="E24" s="20">
        <v>1.5</v>
      </c>
    </row>
    <row r="25" spans="1:5" ht="20.25" x14ac:dyDescent="0.3">
      <c r="A25" s="9" t="s">
        <v>20</v>
      </c>
      <c r="B25" s="7" t="s">
        <v>21</v>
      </c>
      <c r="C25" s="20">
        <v>116689</v>
      </c>
      <c r="D25" s="20">
        <v>128358</v>
      </c>
      <c r="E25" s="20">
        <v>128358</v>
      </c>
    </row>
    <row r="26" spans="1:5" ht="25.5" x14ac:dyDescent="0.3">
      <c r="A26" s="8" t="s">
        <v>18</v>
      </c>
      <c r="B26" s="7" t="s">
        <v>2</v>
      </c>
      <c r="C26" s="20">
        <f>D26*4</f>
        <v>20071.2</v>
      </c>
      <c r="D26" s="20">
        <v>5017.8</v>
      </c>
      <c r="E26" s="20">
        <v>5017.8</v>
      </c>
    </row>
    <row r="27" spans="1:5" ht="20.25" x14ac:dyDescent="0.3">
      <c r="A27" s="9" t="s">
        <v>4</v>
      </c>
      <c r="B27" s="12" t="s">
        <v>3</v>
      </c>
      <c r="C27" s="20">
        <v>22.5</v>
      </c>
      <c r="D27" s="20">
        <v>21</v>
      </c>
      <c r="E27" s="20">
        <v>21</v>
      </c>
    </row>
    <row r="28" spans="1:5" ht="20.25" x14ac:dyDescent="0.3">
      <c r="A28" s="9" t="s">
        <v>20</v>
      </c>
      <c r="B28" s="7" t="s">
        <v>21</v>
      </c>
      <c r="C28" s="20">
        <v>65388</v>
      </c>
      <c r="D28" s="20">
        <v>79648</v>
      </c>
      <c r="E28" s="20">
        <v>79648</v>
      </c>
    </row>
    <row r="29" spans="1:5" ht="25.5" x14ac:dyDescent="0.3">
      <c r="A29" s="6" t="s">
        <v>5</v>
      </c>
      <c r="B29" s="7" t="s">
        <v>2</v>
      </c>
      <c r="C29" s="20">
        <f>D29*4</f>
        <v>2918</v>
      </c>
      <c r="D29" s="20">
        <v>729.5</v>
      </c>
      <c r="E29" s="20">
        <v>729.5</v>
      </c>
    </row>
    <row r="30" spans="1:5" ht="36.75" x14ac:dyDescent="0.3">
      <c r="A30" s="14" t="s">
        <v>26</v>
      </c>
      <c r="B30" s="7" t="s">
        <v>2</v>
      </c>
      <c r="C30" s="17">
        <f>3733.6+2172.8</f>
        <v>5906.4</v>
      </c>
      <c r="D30" s="17">
        <f>539.1+336.3</f>
        <v>875.40000000000009</v>
      </c>
      <c r="E30" s="17">
        <v>875.4</v>
      </c>
    </row>
    <row r="31" spans="1:5" ht="25.5" x14ac:dyDescent="0.3">
      <c r="A31" s="14" t="s">
        <v>6</v>
      </c>
      <c r="B31" s="7" t="s">
        <v>2</v>
      </c>
      <c r="C31" s="17">
        <v>18770</v>
      </c>
      <c r="D31" s="17">
        <v>18770</v>
      </c>
      <c r="E31" s="17">
        <v>18770</v>
      </c>
    </row>
    <row r="32" spans="1:5" ht="36.75" x14ac:dyDescent="0.3">
      <c r="A32" s="14" t="s">
        <v>27</v>
      </c>
      <c r="B32" s="7" t="s">
        <v>2</v>
      </c>
      <c r="C32" s="17">
        <v>1822</v>
      </c>
      <c r="D32" s="17">
        <f>115.2+1706.8</f>
        <v>1822</v>
      </c>
      <c r="E32" s="17">
        <v>1822</v>
      </c>
    </row>
    <row r="33" spans="1:5" ht="52.5" x14ac:dyDescent="0.3">
      <c r="A33" s="14" t="s">
        <v>28</v>
      </c>
      <c r="B33" s="7" t="s">
        <v>2</v>
      </c>
      <c r="C33" s="17">
        <v>497.9</v>
      </c>
      <c r="D33" s="17">
        <v>165.2</v>
      </c>
      <c r="E33" s="17">
        <v>165.2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Новокиенская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2021-12-09T08:52:36Z</dcterms:modified>
</cp:coreProperties>
</file>